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075764E0-5661-4C88-BAFC-F413EC6DBBB2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Specs!$B$1:$AE$13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5" i="100" l="1"/>
  <c r="K5" i="100"/>
  <c r="L5" i="100"/>
  <c r="M5" i="100"/>
  <c r="O5" i="100"/>
  <c r="P5" i="100"/>
  <c r="Z5" i="100"/>
  <c r="AD5" i="100"/>
  <c r="AE5" i="100"/>
</calcChain>
</file>

<file path=xl/sharedStrings.xml><?xml version="1.0" encoding="utf-8"?>
<sst xmlns="http://schemas.openxmlformats.org/spreadsheetml/2006/main" count="191" uniqueCount="79">
  <si>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</si>
  <si>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</si>
  <si>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</si>
  <si>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</si>
  <si>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</si>
  <si>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</si>
  <si>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</si>
  <si>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</si>
  <si>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</si>
  <si>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</si>
  <si>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</si>
  <si>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</si>
  <si>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</si>
  <si>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</si>
  <si>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</si>
  <si>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</si>
  <si>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</si>
  <si>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</si>
  <si>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</si>
  <si>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</si>
  <si>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</si>
  <si>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</si>
  <si>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</si>
  <si>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</si>
  <si>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</si>
  <si>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</si>
  <si>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</si>
  <si>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</si>
  <si>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</si>
  <si>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</si>
  <si>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</si>
  <si>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</si>
  <si>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</si>
  <si>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</si>
  <si>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</si>
  <si>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</si>
  <si>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</si>
  <si>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</si>
  <si>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</si>
  <si>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</si>
  <si>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</si>
  <si>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</si>
  <si>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</si>
  <si>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</si>
  <si>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</si>
  <si>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</si>
  <si>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</si>
  <si>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</si>
  <si>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</si>
  <si>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</si>
  <si>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</si>
  <si>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</si>
  <si>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</si>
  <si>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</si>
  <si>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</si>
  <si>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</si>
  <si>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</si>
  <si>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</si>
  <si>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</si>
  <si>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</si>
  <si>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</si>
  <si>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</si>
  <si>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</si>
  <si>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</si>
  <si>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</si>
  <si>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</si>
  <si>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</si>
  <si>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</si>
  <si>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</si>
  <si>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</si>
  <si>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</si>
  <si>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Macon Chardonnay</t>
  </si>
  <si>
    <t>2017</t>
  </si>
  <si>
    <t>White</t>
  </si>
  <si>
    <t>MACON</t>
  </si>
  <si>
    <t>CHARDONNAY</t>
  </si>
  <si>
    <t>Screwcap</t>
  </si>
  <si>
    <t>790559003101</t>
  </si>
  <si>
    <t>12x750ml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</si>
</sst>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27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48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48</v>
      </c>
      <c r="C5" s="33" t="s">
        <v>71</v>
      </c>
      <c r="D5" s="34">
        <v>12</v>
      </c>
      <c r="E5" s="34">
        <v>750</v>
      </c>
      <c r="F5" s="34" t="s">
        <v>72</v>
      </c>
      <c r="G5" s="34" t="s">
        <v>73</v>
      </c>
      <c r="H5" s="35" t="s">
        <v>74</v>
      </c>
      <c r="I5" s="35" t="s">
        <v>75</v>
      </c>
      <c r="J5" s="13" t="s">
        <v>76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13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">
        <v>77</v>
      </c>
      <c r="R5" s="36" t="s">
        <v>22</v>
      </c>
      <c r="S5" s="22">
        <v>3.23</v>
      </c>
      <c r="T5" s="22">
        <v>11.5</v>
      </c>
      <c r="U5" s="22">
        <v>3</v>
      </c>
      <c r="V5" s="22">
        <v>19.5</v>
      </c>
      <c r="W5" s="22">
        <v>12</v>
      </c>
      <c r="X5" s="22">
        <v>7</v>
      </c>
      <c r="Y5" s="13">
        <v>36</v>
      </c>
      <c r="Z5" s="22">
        <f>IF(V5&gt;0,(V5*W5*X5)/1728,"")</f>
        <v>0.94791666666666663</v>
      </c>
      <c r="AA5" s="13">
        <v>7</v>
      </c>
      <c r="AB5" s="13">
        <v>7</v>
      </c>
      <c r="AC5" s="13">
        <v>49</v>
      </c>
      <c r="AD5" s="13">
        <f>IF(AB5&gt;0,AB5*X5,"")</f>
        <v>49</v>
      </c>
      <c r="AE5" s="13">
        <f>IF(Y5&gt;0,Y5*(AA5*AB5),"")</f>
        <v>1764</v>
      </c>
      <c r="AG5" s="28" t="s">
        <v>78</v>
      </c>
    </row>
    <row r="6" spans="1:33" ht="6" customHeight="1" x14ac:dyDescent="0.25">
      <c r="B6" s="15"/>
      <c r="C6" s="12"/>
      <c r="D6" s="12"/>
      <c r="E6" s="12"/>
      <c r="F6" s="19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4"/>
      <c r="T6" s="24"/>
      <c r="U6" s="24"/>
      <c r="V6" s="24"/>
      <c r="W6" s="24"/>
      <c r="X6" s="24"/>
      <c r="Y6" s="12"/>
      <c r="Z6" s="12"/>
      <c r="AA6" s="12"/>
      <c r="AB6" s="12"/>
      <c r="AC6" s="12"/>
      <c r="AD6" s="12"/>
      <c r="AE6" s="12"/>
      <c r="AG6" s="27"/>
    </row>
    <row r="7" spans="1:33" x14ac:dyDescent="0.25">
      <c r="B7" s="16"/>
      <c r="C7" s="20"/>
      <c r="D7" s="17"/>
      <c r="E7" s="20"/>
      <c r="F7" s="17"/>
      <c r="G7" s="17"/>
      <c r="H7" s="17"/>
      <c r="I7" s="17"/>
      <c r="J7" s="17"/>
      <c r="K7" s="17"/>
      <c r="L7" s="17"/>
      <c r="M7" s="17"/>
      <c r="N7" s="20"/>
      <c r="O7" s="20"/>
      <c r="P7" s="20"/>
      <c r="Q7" s="20"/>
      <c r="R7" s="20"/>
      <c r="S7" s="25"/>
      <c r="T7" s="25"/>
      <c r="U7" s="25"/>
      <c r="V7" s="25"/>
      <c r="W7" s="25"/>
      <c r="X7" s="25"/>
      <c r="Y7" s="20"/>
      <c r="Z7" s="20"/>
      <c r="AA7" s="20"/>
      <c r="AB7" s="20"/>
      <c r="AC7" s="20"/>
      <c r="AD7" s="20"/>
      <c r="AE7" s="20"/>
      <c r="AG7" s="27"/>
    </row>
    <row r="8" spans="1:33" ht="6" customHeight="1" x14ac:dyDescent="0.25"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3"/>
      <c r="T8" s="23"/>
      <c r="U8" s="23"/>
      <c r="V8" s="23"/>
      <c r="W8" s="23"/>
      <c r="X8" s="23"/>
      <c r="Y8" s="11"/>
      <c r="Z8" s="11"/>
      <c r="AA8" s="11"/>
      <c r="AB8" s="11"/>
      <c r="AC8" s="11"/>
      <c r="AD8" s="11"/>
      <c r="AE8" s="11"/>
      <c r="AG8" s="27"/>
    </row>
    <row r="9" spans="1:33" x14ac:dyDescent="0.25">
      <c r="B9" s="10"/>
      <c r="E9" s="10"/>
      <c r="N9" s="10"/>
      <c r="O9" s="10"/>
      <c r="P9" s="10"/>
      <c r="Q9" s="10"/>
      <c r="R9" s="10"/>
      <c r="S9" s="6"/>
      <c r="T9" s="6"/>
      <c r="U9" s="6"/>
      <c r="V9" s="6"/>
      <c r="W9" s="6"/>
      <c r="X9" s="6"/>
      <c r="Y9" s="10"/>
      <c r="Z9" s="10"/>
      <c r="AA9" s="10"/>
      <c r="AB9" s="10"/>
      <c r="AD9" s="10"/>
      <c r="AE9" s="10"/>
      <c r="AG9" s="27"/>
    </row>
    <row r="10" spans="1:33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8"/>
      <c r="T10" s="8"/>
      <c r="U10" s="8"/>
      <c r="V10" s="8"/>
      <c r="W10" s="8"/>
      <c r="X10" s="8"/>
      <c r="Y10" s="18"/>
      <c r="Z10" s="18"/>
      <c r="AA10" s="18"/>
      <c r="AB10" s="18"/>
      <c r="AC10" s="18"/>
      <c r="AD10" s="18"/>
      <c r="AE10" s="18"/>
      <c r="AG10" s="27"/>
    </row>
    <row r="11" spans="1:33" x14ac:dyDescent="0.25">
      <c r="E11" s="10"/>
      <c r="N11" s="10"/>
      <c r="O11" s="10"/>
      <c r="P11" s="10"/>
      <c r="Q11" s="10"/>
      <c r="R11" s="10"/>
      <c r="S11" s="6"/>
      <c r="T11" s="6"/>
      <c r="U11" s="6"/>
      <c r="V11" s="6"/>
      <c r="W11" s="6"/>
      <c r="X11" s="6"/>
      <c r="Y11" s="10"/>
      <c r="Z11" s="10"/>
      <c r="AA11" s="10"/>
      <c r="AB11" s="10"/>
      <c r="AD11" s="10"/>
      <c r="AE11" s="10"/>
      <c r="AG11" s="27"/>
    </row>
    <row r="12" spans="1:33" x14ac:dyDescent="0.25">
      <c r="E12" s="10"/>
      <c r="N12" s="10"/>
      <c r="O12" s="10"/>
      <c r="P12" s="10"/>
      <c r="Q12" s="10"/>
      <c r="R12" s="10"/>
      <c r="S12" s="6"/>
      <c r="T12" s="6"/>
      <c r="U12" s="6"/>
      <c r="V12" s="6"/>
      <c r="W12" s="6"/>
      <c r="X12" s="6"/>
      <c r="Y12" s="10"/>
      <c r="Z12" s="10"/>
      <c r="AA12" s="10"/>
      <c r="AB12" s="10"/>
      <c r="AD12" s="10"/>
      <c r="AE12" s="10"/>
      <c r="AG12" s="27"/>
    </row>
    <row r="13" spans="1:33" x14ac:dyDescent="0.25">
      <c r="E13" s="10"/>
      <c r="N13" s="10"/>
      <c r="O13" s="10"/>
      <c r="P13" s="10"/>
      <c r="Q13" s="10"/>
      <c r="R13" s="10"/>
      <c r="S13" s="6"/>
      <c r="T13" s="6"/>
      <c r="U13" s="6"/>
      <c r="V13" s="6"/>
      <c r="W13" s="6"/>
      <c r="X13" s="6"/>
      <c r="Y13" s="10"/>
      <c r="Z13" s="10"/>
      <c r="AA13" s="10"/>
      <c r="AB13" s="10"/>
      <c r="AD13" s="10"/>
      <c r="AE13" s="10"/>
      <c r="AG13" s="27"/>
    </row>
    <row r="14" spans="1:33" x14ac:dyDescent="0.25">
      <c r="E14" s="10"/>
      <c r="N14" s="10"/>
      <c r="O14" s="10"/>
      <c r="P14" s="10"/>
      <c r="Q14" s="10"/>
      <c r="R14" s="10"/>
      <c r="S14" s="6"/>
      <c r="T14" s="6"/>
      <c r="U14" s="6"/>
      <c r="V14" s="6"/>
      <c r="W14" s="6"/>
      <c r="X14" s="6"/>
      <c r="Y14" s="10"/>
      <c r="Z14" s="10"/>
      <c r="AA14" s="10"/>
      <c r="AB14" s="10"/>
      <c r="AD14" s="10"/>
      <c r="AE14" s="10"/>
      <c r="AG14" s="27"/>
    </row>
    <row r="15" spans="1:33" x14ac:dyDescent="0.25">
      <c r="AG15" s="27"/>
    </row>
    <row r="16" spans="1:33" x14ac:dyDescent="0.25">
      <c r="AG16" s="27"/>
    </row>
    <row r="17" spans="33:33" x14ac:dyDescent="0.25">
      <c r="AG17" s="27"/>
    </row>
    <row r="18" spans="33:33" x14ac:dyDescent="0.25">
      <c r="AG18" s="27"/>
    </row>
    <row r="19" spans="33:33" x14ac:dyDescent="0.25">
      <c r="AG19" s="27"/>
    </row>
    <row r="20" spans="33:33" x14ac:dyDescent="0.25">
      <c r="AG20" s="27"/>
    </row>
    <row r="21" spans="33:33" x14ac:dyDescent="0.25">
      <c r="AG21" s="27"/>
    </row>
    <row r="22" spans="33:33" x14ac:dyDescent="0.25">
      <c r="AG22" s="27"/>
    </row>
    <row r="23" spans="33:33" x14ac:dyDescent="0.25">
      <c r="AG23" s="27"/>
    </row>
    <row r="24" spans="33:33" x14ac:dyDescent="0.25">
      <c r="AG24" s="27"/>
    </row>
    <row r="25" spans="33:33" x14ac:dyDescent="0.25">
      <c r="AG25" s="27"/>
    </row>
    <row r="26" spans="33:33" x14ac:dyDescent="0.25">
      <c r="AG26" s="27"/>
    </row>
    <row r="27" spans="33:33" x14ac:dyDescent="0.25">
      <c r="AG27" s="27"/>
    </row>
  </sheetData>
  <mergeCells count="1">
    <mergeCell ref="B1:C1"/>
  </mergeCells>
  <conditionalFormatting sqref="S5:Y5 AA5:AB5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